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'PC-Version'!$A$1:$BD$44</definedName>
  </definedNames>
  <calcPr fullCalcOnLoad="1"/>
</workbook>
</file>

<file path=xl/sharedStrings.xml><?xml version="1.0" encoding="utf-8"?>
<sst xmlns="http://schemas.openxmlformats.org/spreadsheetml/2006/main" count="97" uniqueCount="35">
  <si>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</si>
  <si>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</si>
  <si>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</si>
  <si>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</si>
  <si>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</si>
  <si>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</si>
  <si>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</si>
  <si>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</si>
  <si>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</si>
  <si>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</si>
  <si>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</si>
  <si>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</si>
  <si>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</si>
  <si>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</si>
  <si>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</si>
  <si>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</si>
  <si>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</si>
  <si>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</si>
  <si>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</si>
  <si>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</si>
  <si>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</si>
  <si>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</si>
  <si>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</si>
  <si>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</si>
  <si>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</si>
  <si>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</si>
  <si>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</si>
  <si>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</si>
  <si>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A</t>
  </si>
  <si>
    <t>B</t>
  </si>
  <si>
    <t>C</t>
  </si>
  <si>
    <t>D</t>
  </si>
  <si>
    <t>E</t>
  </si>
  <si>
    <t>F</t>
  </si>
  <si>
    <t>Mehr Spielpläne gibt’s auf www.kadmo.de - Der Seite für Turnierplanung!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</si>
</sst>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16" xfId="0" applyFont="1" applyBorder="1" applyAlignment="1" applyProtection="1">
      <alignment horizontal="left" shrinkToFit="1"/>
      <protection locked="0"/>
    </xf>
    <xf numFmtId="45" fontId="3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17" xfId="0" applyFont="1" applyBorder="1" applyAlignment="1" applyProtection="1">
      <alignment horizontal="left" shrinkToFit="1"/>
      <protection locked="0"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18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shrinkToFi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25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left" shrinkToFit="1"/>
      <protection locked="0"/>
    </xf>
    <xf numFmtId="0" fontId="5" fillId="0" borderId="33" xfId="0" applyFont="1" applyBorder="1" applyAlignment="1" applyProtection="1">
      <alignment horizontal="left" shrinkToFit="1"/>
      <protection locked="0"/>
    </xf>
    <xf numFmtId="0" fontId="5" fillId="0" borderId="34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20" fontId="0" fillId="0" borderId="37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20" fontId="0" fillId="0" borderId="39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20" fontId="0" fillId="0" borderId="23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166" fontId="0" fillId="0" borderId="23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166" fontId="0" fillId="0" borderId="24" xfId="0" applyNumberFormat="1" applyFont="1" applyFill="1" applyBorder="1" applyAlignment="1" applyProtection="1">
      <alignment horizontal="center" vertical="center"/>
      <protection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32</xdr:row>
      <xdr:rowOff>114300</xdr:rowOff>
    </xdr:from>
    <xdr:to>
      <xdr:col>45</xdr:col>
      <xdr:colOff>66675</xdr:colOff>
      <xdr:row>34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65055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B48"/>
  <sheetViews>
    <sheetView tabSelected="1" zoomScale="112" zoomScaleNormal="112" zoomScalePageLayoutView="0" workbookViewId="0" topLeftCell="A1">
      <selection activeCell="AX11" sqref="AX11"/>
    </sheetView>
  </sheetViews>
  <sheetFormatPr defaultColWidth="1.7109375" defaultRowHeight="12.75"/>
  <cols>
    <col min="1" max="56" width="1.7109375" style="28" customWidth="1"/>
    <col min="57" max="57" width="4.8515625" style="29" hidden="1" customWidth="1"/>
    <col min="58" max="58" width="2.8515625" style="13" hidden="1" customWidth="1"/>
    <col min="59" max="59" width="2.140625" style="13" hidden="1" customWidth="1"/>
    <col min="60" max="60" width="2.8515625" style="13" hidden="1" customWidth="1"/>
    <col min="61" max="64" width="1.7109375" style="13" hidden="1" customWidth="1"/>
    <col min="65" max="65" width="23.00390625" style="13" hidden="1" customWidth="1"/>
    <col min="66" max="67" width="2.7109375" style="13" hidden="1" customWidth="1"/>
    <col min="68" max="69" width="2.28125" style="13" hidden="1" customWidth="1"/>
    <col min="70" max="70" width="2.8515625" style="13" hidden="1" customWidth="1"/>
    <col min="71" max="71" width="3.28125" style="13" hidden="1" customWidth="1"/>
    <col min="72" max="72" width="5.00390625" style="29" hidden="1" customWidth="1"/>
    <col min="73" max="73" width="1.7109375" style="30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spans="1:80" s="1" customFormat="1" ht="6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2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32"/>
      <c r="BU1" s="33"/>
      <c r="BV1" s="6"/>
      <c r="BW1" s="6"/>
      <c r="BX1" s="6"/>
      <c r="BY1" s="6"/>
      <c r="BZ1" s="6"/>
      <c r="CA1" s="6"/>
      <c r="CB1" s="6"/>
    </row>
    <row r="2" spans="1:80" s="1" customFormat="1" ht="15.75">
      <c r="A2" s="31"/>
      <c r="B2" s="31"/>
      <c r="C2" s="31"/>
      <c r="D2" s="31"/>
      <c r="E2" s="31"/>
      <c r="F2" s="31"/>
      <c r="G2" s="34" t="s">
        <v>0</v>
      </c>
      <c r="H2" s="163">
        <v>0.4375</v>
      </c>
      <c r="I2" s="163"/>
      <c r="J2" s="163"/>
      <c r="K2" s="163"/>
      <c r="L2" s="163"/>
      <c r="M2" s="35" t="s">
        <v>1</v>
      </c>
      <c r="N2" s="31"/>
      <c r="O2" s="31"/>
      <c r="P2" s="31"/>
      <c r="Q2" s="31"/>
      <c r="R2" s="31"/>
      <c r="S2" s="31"/>
      <c r="T2" s="34" t="s">
        <v>2</v>
      </c>
      <c r="U2" s="62">
        <v>1</v>
      </c>
      <c r="V2" s="62"/>
      <c r="W2" s="36" t="s">
        <v>27</v>
      </c>
      <c r="X2" s="61">
        <v>0.006944444444444444</v>
      </c>
      <c r="Y2" s="61"/>
      <c r="Z2" s="61"/>
      <c r="AA2" s="61"/>
      <c r="AB2" s="61"/>
      <c r="AC2" s="35" t="s">
        <v>3</v>
      </c>
      <c r="AD2" s="31"/>
      <c r="AE2" s="31"/>
      <c r="AF2" s="31"/>
      <c r="AG2" s="31"/>
      <c r="AH2" s="31"/>
      <c r="AI2" s="31"/>
      <c r="AJ2" s="31"/>
      <c r="AK2" s="34" t="s">
        <v>4</v>
      </c>
      <c r="AL2" s="61">
        <v>0.001388888888888889</v>
      </c>
      <c r="AM2" s="61"/>
      <c r="AN2" s="61"/>
      <c r="AO2" s="61"/>
      <c r="AP2" s="61"/>
      <c r="AQ2" s="35" t="s">
        <v>3</v>
      </c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2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32"/>
      <c r="BU2" s="33"/>
      <c r="BV2" s="6"/>
      <c r="BW2" s="6"/>
      <c r="BX2" s="6"/>
      <c r="BY2" s="6"/>
      <c r="BZ2" s="6"/>
      <c r="CA2" s="6"/>
      <c r="CB2" s="6"/>
    </row>
    <row r="3" spans="57:72" ht="9" customHeight="1">
      <c r="BE3" s="37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37"/>
    </row>
    <row r="4" spans="57:72" ht="6" customHeight="1">
      <c r="BE4" s="37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37"/>
    </row>
    <row r="5" spans="2:72" ht="33" customHeight="1">
      <c r="B5" s="38" t="s">
        <v>5</v>
      </c>
      <c r="BE5" s="37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37"/>
    </row>
    <row r="6" spans="57:72" ht="6" customHeight="1" thickBot="1">
      <c r="BE6" s="37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37"/>
    </row>
    <row r="7" spans="15:72" ht="16.5" thickBot="1">
      <c r="O7" s="92" t="s">
        <v>22</v>
      </c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4"/>
      <c r="BE7" s="37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37"/>
    </row>
    <row r="8" spans="15:72" ht="15">
      <c r="O8" s="95" t="s">
        <v>6</v>
      </c>
      <c r="P8" s="96"/>
      <c r="Q8" s="97" t="s">
        <v>28</v>
      </c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8"/>
      <c r="BE8" s="37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37"/>
    </row>
    <row r="9" spans="15:72" ht="15">
      <c r="O9" s="57" t="s">
        <v>7</v>
      </c>
      <c r="P9" s="58"/>
      <c r="Q9" s="63" t="s">
        <v>29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4"/>
      <c r="BE9" s="37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37"/>
    </row>
    <row r="10" spans="15:72" ht="15">
      <c r="O10" s="57" t="s">
        <v>8</v>
      </c>
      <c r="P10" s="58"/>
      <c r="Q10" s="63" t="s">
        <v>30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4"/>
      <c r="BE10" s="37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37"/>
    </row>
    <row r="11" spans="15:72" ht="15">
      <c r="O11" s="57" t="s">
        <v>9</v>
      </c>
      <c r="P11" s="58"/>
      <c r="Q11" s="63" t="s">
        <v>31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4"/>
      <c r="BE11" s="37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37"/>
    </row>
    <row r="12" spans="15:72" ht="15">
      <c r="O12" s="57" t="s">
        <v>10</v>
      </c>
      <c r="P12" s="58"/>
      <c r="Q12" s="63" t="s">
        <v>32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4"/>
      <c r="BE12" s="37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37"/>
    </row>
    <row r="13" spans="15:41" ht="15.75" thickBot="1">
      <c r="O13" s="99" t="s">
        <v>21</v>
      </c>
      <c r="P13" s="100"/>
      <c r="Q13" s="59" t="s">
        <v>33</v>
      </c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0"/>
    </row>
    <row r="14" spans="15:41" ht="15"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</row>
    <row r="15" spans="2:72" ht="12.75">
      <c r="B15" s="38" t="s">
        <v>23</v>
      </c>
      <c r="BE15" s="37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37"/>
    </row>
    <row r="16" spans="57:72" ht="6" customHeight="1" thickBot="1">
      <c r="BE16" s="37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37"/>
    </row>
    <row r="17" spans="1:80" s="2" customFormat="1" ht="16.5" customHeight="1" thickBot="1">
      <c r="A17" s="41"/>
      <c r="B17" s="164" t="s">
        <v>11</v>
      </c>
      <c r="C17" s="165"/>
      <c r="D17" s="108" t="s">
        <v>12</v>
      </c>
      <c r="E17" s="104"/>
      <c r="F17" s="104"/>
      <c r="G17" s="104"/>
      <c r="H17" s="109"/>
      <c r="I17" s="108" t="s">
        <v>13</v>
      </c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9"/>
      <c r="AW17" s="108" t="s">
        <v>16</v>
      </c>
      <c r="AX17" s="104"/>
      <c r="AY17" s="104"/>
      <c r="AZ17" s="104"/>
      <c r="BA17" s="109"/>
      <c r="BB17" s="158"/>
      <c r="BC17" s="159"/>
      <c r="BD17" s="41"/>
      <c r="BE17" s="42"/>
      <c r="BF17" s="9" t="s">
        <v>20</v>
      </c>
      <c r="BG17" s="10"/>
      <c r="BH17" s="10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43"/>
      <c r="BU17" s="44"/>
      <c r="BV17" s="7"/>
      <c r="BW17" s="7"/>
      <c r="BX17" s="7"/>
      <c r="BY17" s="7"/>
      <c r="BZ17" s="7"/>
      <c r="CA17" s="7"/>
      <c r="CB17" s="7"/>
    </row>
    <row r="18" spans="1:80" s="3" customFormat="1" ht="18" customHeight="1">
      <c r="A18" s="45"/>
      <c r="B18" s="156">
        <v>1</v>
      </c>
      <c r="C18" s="157"/>
      <c r="D18" s="160">
        <f>$H$2</f>
        <v>0.4375</v>
      </c>
      <c r="E18" s="161"/>
      <c r="F18" s="161"/>
      <c r="G18" s="161"/>
      <c r="H18" s="162"/>
      <c r="I18" s="89" t="str">
        <f>$Q$8</f>
        <v>A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46" t="s">
        <v>15</v>
      </c>
      <c r="AC18" s="89" t="str">
        <f>$Q$9</f>
        <v>B</v>
      </c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142"/>
      <c r="AX18" s="143"/>
      <c r="AY18" s="46" t="s">
        <v>14</v>
      </c>
      <c r="AZ18" s="143"/>
      <c r="BA18" s="144"/>
      <c r="BB18" s="145"/>
      <c r="BC18" s="146"/>
      <c r="BD18" s="45"/>
      <c r="BE18" s="43"/>
      <c r="BF18" s="11" t="str">
        <f>IF(ISBLANK(AW18),"0",IF(AW18&gt;AZ18,3,IF(AW18=AZ18,1,0)))</f>
        <v>0</v>
      </c>
      <c r="BG18" s="11" t="s">
        <v>14</v>
      </c>
      <c r="BH18" s="11" t="str">
        <f>IF(ISBLANK(AZ18),"0",IF(AZ18&gt;AW18,3,IF(AZ18=AW18,1,0)))</f>
        <v>0</v>
      </c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43"/>
      <c r="BU18" s="44"/>
      <c r="BV18" s="7"/>
      <c r="BW18" s="7"/>
      <c r="BX18" s="7"/>
      <c r="BY18" s="7"/>
      <c r="BZ18" s="7"/>
      <c r="CA18" s="7"/>
      <c r="CB18" s="7"/>
    </row>
    <row r="19" spans="1:80" s="2" customFormat="1" ht="18" customHeight="1">
      <c r="A19" s="41"/>
      <c r="B19" s="150">
        <v>2</v>
      </c>
      <c r="C19" s="151"/>
      <c r="D19" s="122">
        <f>D18+$U$2*$X$2+$AL$2</f>
        <v>0.4458333333333333</v>
      </c>
      <c r="E19" s="123"/>
      <c r="F19" s="123"/>
      <c r="G19" s="123"/>
      <c r="H19" s="124"/>
      <c r="I19" s="90" t="str">
        <f>$Q$10</f>
        <v>C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47" t="s">
        <v>15</v>
      </c>
      <c r="AC19" s="90" t="str">
        <f>$Q$11</f>
        <v>D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114"/>
      <c r="AX19" s="115"/>
      <c r="AY19" s="47" t="s">
        <v>14</v>
      </c>
      <c r="AZ19" s="115"/>
      <c r="BA19" s="116"/>
      <c r="BB19" s="120"/>
      <c r="BC19" s="121"/>
      <c r="BD19" s="41"/>
      <c r="BE19" s="43"/>
      <c r="BF19" s="11" t="str">
        <f aca="true" t="shared" si="0" ref="BF19:BF32">IF(ISBLANK(AW19),"0",IF(AW19&gt;AZ19,3,IF(AW19=AZ19,1,0)))</f>
        <v>0</v>
      </c>
      <c r="BG19" s="11" t="s">
        <v>14</v>
      </c>
      <c r="BH19" s="11" t="str">
        <f aca="true" t="shared" si="1" ref="BH19:BH32">IF(ISBLANK(AZ19),"0",IF(AZ19&gt;AW19,3,IF(AZ19=AW19,1,0)))</f>
        <v>0</v>
      </c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43"/>
      <c r="BU19" s="44"/>
      <c r="BV19" s="7"/>
      <c r="BW19" s="7"/>
      <c r="BX19" s="7"/>
      <c r="BY19" s="7"/>
      <c r="BZ19" s="7"/>
      <c r="CA19" s="7"/>
      <c r="CB19" s="7"/>
    </row>
    <row r="20" spans="1:80" s="2" customFormat="1" ht="18" customHeight="1" thickBot="1">
      <c r="A20" s="41"/>
      <c r="B20" s="152">
        <v>3</v>
      </c>
      <c r="C20" s="153"/>
      <c r="D20" s="111">
        <f aca="true" t="shared" si="2" ref="D20:D32">D19+$U$2*$X$2+$AL$2</f>
        <v>0.4541666666666666</v>
      </c>
      <c r="E20" s="112"/>
      <c r="F20" s="112"/>
      <c r="G20" s="112"/>
      <c r="H20" s="113"/>
      <c r="I20" s="91" t="str">
        <f>$Q$12</f>
        <v>E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56" t="s">
        <v>15</v>
      </c>
      <c r="AC20" s="91" t="str">
        <f>$Q$13</f>
        <v>F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134"/>
      <c r="AX20" s="135"/>
      <c r="AY20" s="56" t="s">
        <v>14</v>
      </c>
      <c r="AZ20" s="135"/>
      <c r="BA20" s="136"/>
      <c r="BB20" s="137"/>
      <c r="BC20" s="138"/>
      <c r="BD20" s="41"/>
      <c r="BE20" s="43"/>
      <c r="BF20" s="11" t="str">
        <f t="shared" si="0"/>
        <v>0</v>
      </c>
      <c r="BG20" s="11" t="s">
        <v>14</v>
      </c>
      <c r="BH20" s="11" t="str">
        <f t="shared" si="1"/>
        <v>0</v>
      </c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43"/>
      <c r="BU20" s="44"/>
      <c r="BV20" s="7"/>
      <c r="BW20" s="7"/>
      <c r="BX20" s="7"/>
      <c r="BY20" s="7"/>
      <c r="BZ20" s="7"/>
      <c r="CA20" s="7"/>
      <c r="CB20" s="7"/>
    </row>
    <row r="21" spans="1:80" s="2" customFormat="1" ht="18" customHeight="1">
      <c r="A21" s="41"/>
      <c r="B21" s="156">
        <v>4</v>
      </c>
      <c r="C21" s="157"/>
      <c r="D21" s="139">
        <f t="shared" si="2"/>
        <v>0.4624999999999999</v>
      </c>
      <c r="E21" s="140"/>
      <c r="F21" s="140"/>
      <c r="G21" s="140"/>
      <c r="H21" s="141"/>
      <c r="I21" s="89" t="str">
        <f>$Q$8</f>
        <v>A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46" t="s">
        <v>15</v>
      </c>
      <c r="AC21" s="89" t="str">
        <f>$Q$10</f>
        <v>C</v>
      </c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142"/>
      <c r="AX21" s="143"/>
      <c r="AY21" s="46" t="s">
        <v>14</v>
      </c>
      <c r="AZ21" s="143"/>
      <c r="BA21" s="144"/>
      <c r="BB21" s="145"/>
      <c r="BC21" s="146"/>
      <c r="BD21" s="41"/>
      <c r="BE21" s="43"/>
      <c r="BF21" s="11" t="str">
        <f t="shared" si="0"/>
        <v>0</v>
      </c>
      <c r="BG21" s="11" t="s">
        <v>14</v>
      </c>
      <c r="BH21" s="11" t="str">
        <f t="shared" si="1"/>
        <v>0</v>
      </c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43"/>
      <c r="BU21" s="44"/>
      <c r="BV21" s="7"/>
      <c r="BW21" s="7"/>
      <c r="BX21" s="7"/>
      <c r="BY21" s="7"/>
      <c r="BZ21" s="7"/>
      <c r="CA21" s="7"/>
      <c r="CB21" s="7"/>
    </row>
    <row r="22" spans="1:80" s="2" customFormat="1" ht="18" customHeight="1">
      <c r="A22" s="41"/>
      <c r="B22" s="150">
        <v>5</v>
      </c>
      <c r="C22" s="151"/>
      <c r="D22" s="122">
        <f t="shared" si="2"/>
        <v>0.4708333333333332</v>
      </c>
      <c r="E22" s="123"/>
      <c r="F22" s="123"/>
      <c r="G22" s="123"/>
      <c r="H22" s="124"/>
      <c r="I22" s="90" t="str">
        <f>$Q$9</f>
        <v>B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47" t="s">
        <v>15</v>
      </c>
      <c r="AC22" s="90" t="str">
        <f>$Q$12</f>
        <v>E</v>
      </c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114"/>
      <c r="AX22" s="115"/>
      <c r="AY22" s="47" t="s">
        <v>14</v>
      </c>
      <c r="AZ22" s="115"/>
      <c r="BA22" s="116"/>
      <c r="BB22" s="120"/>
      <c r="BC22" s="121"/>
      <c r="BD22" s="41"/>
      <c r="BE22" s="43"/>
      <c r="BF22" s="11" t="str">
        <f t="shared" si="0"/>
        <v>0</v>
      </c>
      <c r="BG22" s="11" t="s">
        <v>14</v>
      </c>
      <c r="BH22" s="11" t="str">
        <f t="shared" si="1"/>
        <v>0</v>
      </c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43"/>
      <c r="BU22" s="44"/>
      <c r="BV22" s="7"/>
      <c r="BW22" s="7"/>
      <c r="BX22" s="7"/>
      <c r="BY22" s="7"/>
      <c r="BZ22" s="7"/>
      <c r="CA22" s="7"/>
      <c r="CB22" s="7"/>
    </row>
    <row r="23" spans="1:80" s="2" customFormat="1" ht="18" customHeight="1" thickBot="1">
      <c r="A23" s="41"/>
      <c r="B23" s="152">
        <v>6</v>
      </c>
      <c r="C23" s="153"/>
      <c r="D23" s="111">
        <f t="shared" si="2"/>
        <v>0.4791666666666665</v>
      </c>
      <c r="E23" s="112"/>
      <c r="F23" s="112"/>
      <c r="G23" s="112"/>
      <c r="H23" s="113"/>
      <c r="I23" s="91" t="str">
        <f>$Q$11</f>
        <v>D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56" t="s">
        <v>15</v>
      </c>
      <c r="AC23" s="91" t="str">
        <f>$Q$13</f>
        <v>F</v>
      </c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134"/>
      <c r="AX23" s="135"/>
      <c r="AY23" s="56" t="s">
        <v>14</v>
      </c>
      <c r="AZ23" s="135"/>
      <c r="BA23" s="136"/>
      <c r="BB23" s="137"/>
      <c r="BC23" s="138"/>
      <c r="BD23" s="41"/>
      <c r="BE23" s="43"/>
      <c r="BF23" s="11" t="str">
        <f t="shared" si="0"/>
        <v>0</v>
      </c>
      <c r="BG23" s="11" t="s">
        <v>14</v>
      </c>
      <c r="BH23" s="11" t="str">
        <f t="shared" si="1"/>
        <v>0</v>
      </c>
      <c r="BI23" s="16"/>
      <c r="BJ23" s="16"/>
      <c r="BK23" s="17"/>
      <c r="BL23" s="17"/>
      <c r="BM23" s="17"/>
      <c r="BN23" s="17"/>
      <c r="BO23" s="17"/>
      <c r="BP23" s="17"/>
      <c r="BQ23" s="17"/>
      <c r="BR23" s="17"/>
      <c r="BS23" s="17"/>
      <c r="BT23" s="43"/>
      <c r="BU23" s="44"/>
      <c r="BV23" s="7"/>
      <c r="BW23" s="7"/>
      <c r="BX23" s="7"/>
      <c r="BY23" s="7"/>
      <c r="BZ23" s="7"/>
      <c r="CA23" s="7"/>
      <c r="CB23" s="7"/>
    </row>
    <row r="24" spans="1:80" s="2" customFormat="1" ht="18" customHeight="1">
      <c r="A24" s="41"/>
      <c r="B24" s="156">
        <v>7</v>
      </c>
      <c r="C24" s="157"/>
      <c r="D24" s="139">
        <f t="shared" si="2"/>
        <v>0.4874999999999998</v>
      </c>
      <c r="E24" s="140"/>
      <c r="F24" s="140"/>
      <c r="G24" s="140"/>
      <c r="H24" s="141"/>
      <c r="I24" s="89" t="str">
        <f>$Q$12</f>
        <v>E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46" t="s">
        <v>15</v>
      </c>
      <c r="AC24" s="89" t="str">
        <f>$Q$8</f>
        <v>A</v>
      </c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142"/>
      <c r="AX24" s="143"/>
      <c r="AY24" s="46" t="s">
        <v>14</v>
      </c>
      <c r="AZ24" s="143"/>
      <c r="BA24" s="144"/>
      <c r="BB24" s="145"/>
      <c r="BC24" s="146"/>
      <c r="BD24" s="41"/>
      <c r="BE24" s="43"/>
      <c r="BF24" s="11" t="str">
        <f t="shared" si="0"/>
        <v>0</v>
      </c>
      <c r="BG24" s="11" t="s">
        <v>14</v>
      </c>
      <c r="BH24" s="11" t="str">
        <f t="shared" si="1"/>
        <v>0</v>
      </c>
      <c r="BI24" s="16"/>
      <c r="BJ24" s="16"/>
      <c r="BK24" s="18"/>
      <c r="BL24" s="18"/>
      <c r="BM24" s="24" t="str">
        <f>$Q$8</f>
        <v>A</v>
      </c>
      <c r="BN24" s="20">
        <f>COUNT($AW$18,$AW$21,$AZ$24,$AW$27,$AZ$30)</f>
        <v>0</v>
      </c>
      <c r="BO24" s="20">
        <f>SUM($BF$18+$BF$21+$BH$24+$BF$27+$BH$30)</f>
        <v>0</v>
      </c>
      <c r="BP24" s="20">
        <f>SUM($AW$18+$AW$21+$AZ$24+$AW$27+$AZ$30)</f>
        <v>0</v>
      </c>
      <c r="BQ24" s="21" t="s">
        <v>14</v>
      </c>
      <c r="BR24" s="20">
        <f>SUM($AZ$18+$AZ$21+$AW$24+$AZ$27+$AW$30)</f>
        <v>0</v>
      </c>
      <c r="BS24" s="25">
        <f aca="true" t="shared" si="3" ref="BS24:BS29">SUM(BP24-BR24)</f>
        <v>0</v>
      </c>
      <c r="BT24" s="42"/>
      <c r="BU24" s="44"/>
      <c r="BV24" s="7"/>
      <c r="BW24" s="7"/>
      <c r="BX24" s="7"/>
      <c r="BY24" s="7"/>
      <c r="BZ24" s="7"/>
      <c r="CA24" s="7"/>
      <c r="CB24" s="7"/>
    </row>
    <row r="25" spans="1:80" s="2" customFormat="1" ht="18" customHeight="1">
      <c r="A25" s="41"/>
      <c r="B25" s="150">
        <v>8</v>
      </c>
      <c r="C25" s="151"/>
      <c r="D25" s="122">
        <f t="shared" si="2"/>
        <v>0.4958333333333331</v>
      </c>
      <c r="E25" s="123"/>
      <c r="F25" s="123"/>
      <c r="G25" s="123"/>
      <c r="H25" s="124"/>
      <c r="I25" s="90" t="str">
        <f>$Q$9</f>
        <v>B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47" t="s">
        <v>15</v>
      </c>
      <c r="AC25" s="90" t="str">
        <f>$Q$11</f>
        <v>D</v>
      </c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114"/>
      <c r="AX25" s="115"/>
      <c r="AY25" s="47" t="s">
        <v>14</v>
      </c>
      <c r="AZ25" s="115"/>
      <c r="BA25" s="116"/>
      <c r="BB25" s="120"/>
      <c r="BC25" s="121"/>
      <c r="BD25" s="41"/>
      <c r="BE25" s="42"/>
      <c r="BF25" s="12" t="str">
        <f t="shared" si="0"/>
        <v>0</v>
      </c>
      <c r="BG25" s="12" t="s">
        <v>14</v>
      </c>
      <c r="BH25" s="12" t="str">
        <f t="shared" si="1"/>
        <v>0</v>
      </c>
      <c r="BI25" s="23"/>
      <c r="BJ25" s="23"/>
      <c r="BK25" s="18"/>
      <c r="BL25" s="18"/>
      <c r="BM25" s="19" t="str">
        <f>$Q$9</f>
        <v>B</v>
      </c>
      <c r="BN25" s="20">
        <f>COUNT($AZ$18,$AW$22,$AW$25,$AZ$28,$AW$31)</f>
        <v>0</v>
      </c>
      <c r="BO25" s="20">
        <f>SUM($BH$18+$BF$22+$BF$25+$BH$28+$BF$31)</f>
        <v>0</v>
      </c>
      <c r="BP25" s="20">
        <f>SUM($AZ$18+$AW$22+$AW$25+$AZ$28+$AW$31)</f>
        <v>0</v>
      </c>
      <c r="BQ25" s="21" t="s">
        <v>14</v>
      </c>
      <c r="BR25" s="20">
        <f>SUM($AW$18+$AZ$22+$AZ$25+$AW$28+$AZ$31)</f>
        <v>0</v>
      </c>
      <c r="BS25" s="22">
        <f t="shared" si="3"/>
        <v>0</v>
      </c>
      <c r="BT25" s="42"/>
      <c r="BU25" s="44"/>
      <c r="BV25" s="7"/>
      <c r="BW25" s="7"/>
      <c r="BX25" s="7"/>
      <c r="BY25" s="7"/>
      <c r="BZ25" s="7"/>
      <c r="CA25" s="7"/>
      <c r="CB25" s="7"/>
    </row>
    <row r="26" spans="1:80" s="2" customFormat="1" ht="18" customHeight="1" thickBot="1">
      <c r="A26" s="41"/>
      <c r="B26" s="152">
        <v>9</v>
      </c>
      <c r="C26" s="153"/>
      <c r="D26" s="111">
        <f t="shared" si="2"/>
        <v>0.5041666666666664</v>
      </c>
      <c r="E26" s="112"/>
      <c r="F26" s="112"/>
      <c r="G26" s="112"/>
      <c r="H26" s="113"/>
      <c r="I26" s="147" t="str">
        <f>$Q$13</f>
        <v>F</v>
      </c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56" t="s">
        <v>15</v>
      </c>
      <c r="AC26" s="91" t="str">
        <f>$Q$10</f>
        <v>C</v>
      </c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134"/>
      <c r="AX26" s="135"/>
      <c r="AY26" s="56" t="s">
        <v>14</v>
      </c>
      <c r="AZ26" s="135"/>
      <c r="BA26" s="136"/>
      <c r="BB26" s="137"/>
      <c r="BC26" s="138"/>
      <c r="BD26" s="41"/>
      <c r="BE26" s="42"/>
      <c r="BF26" s="12" t="str">
        <f t="shared" si="0"/>
        <v>0</v>
      </c>
      <c r="BG26" s="12" t="s">
        <v>14</v>
      </c>
      <c r="BH26" s="12" t="str">
        <f t="shared" si="1"/>
        <v>0</v>
      </c>
      <c r="BI26" s="23"/>
      <c r="BJ26" s="23"/>
      <c r="BK26" s="18"/>
      <c r="BL26" s="18"/>
      <c r="BM26" s="24" t="str">
        <f>$Q$10</f>
        <v>C</v>
      </c>
      <c r="BN26" s="20">
        <f>COUNT($AW$19,$AZ$21,$AZ$26,$AW$29,$AZ$31)</f>
        <v>0</v>
      </c>
      <c r="BO26" s="20">
        <f>SUM($BF$19+$BH$21+$BH$26+$BF$29+$BH$31)</f>
        <v>0</v>
      </c>
      <c r="BP26" s="20">
        <f>SUM($AW$19+$AZ$21+$AZ$26+$AW$29+$AZ$31)</f>
        <v>0</v>
      </c>
      <c r="BQ26" s="21" t="s">
        <v>14</v>
      </c>
      <c r="BR26" s="20">
        <f>SUM($AZ$19+$AW$21+$AW$26+$AZ$29+$AW$31)</f>
        <v>0</v>
      </c>
      <c r="BS26" s="25">
        <f t="shared" si="3"/>
        <v>0</v>
      </c>
      <c r="BT26" s="42"/>
      <c r="BU26" s="44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1"/>
      <c r="B27" s="156">
        <v>10</v>
      </c>
      <c r="C27" s="157"/>
      <c r="D27" s="139">
        <f t="shared" si="2"/>
        <v>0.5124999999999997</v>
      </c>
      <c r="E27" s="140"/>
      <c r="F27" s="140"/>
      <c r="G27" s="140"/>
      <c r="H27" s="141"/>
      <c r="I27" s="89" t="str">
        <f>$Q$8</f>
        <v>A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46" t="s">
        <v>15</v>
      </c>
      <c r="AC27" s="89" t="str">
        <f>$Q$11</f>
        <v>D</v>
      </c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142"/>
      <c r="AX27" s="143"/>
      <c r="AY27" s="46" t="s">
        <v>14</v>
      </c>
      <c r="AZ27" s="143"/>
      <c r="BA27" s="144"/>
      <c r="BB27" s="145"/>
      <c r="BC27" s="146"/>
      <c r="BD27" s="41"/>
      <c r="BE27" s="42"/>
      <c r="BF27" s="12" t="str">
        <f t="shared" si="0"/>
        <v>0</v>
      </c>
      <c r="BG27" s="12" t="s">
        <v>14</v>
      </c>
      <c r="BH27" s="12" t="str">
        <f t="shared" si="1"/>
        <v>0</v>
      </c>
      <c r="BI27" s="23"/>
      <c r="BJ27" s="23"/>
      <c r="BK27" s="18"/>
      <c r="BL27" s="18"/>
      <c r="BM27" s="24" t="str">
        <f>$Q$11</f>
        <v>D</v>
      </c>
      <c r="BN27" s="20">
        <f>COUNT($AZ$19,$AW$23,$AZ$25,$AZ$27,$AW$32)</f>
        <v>0</v>
      </c>
      <c r="BO27" s="20">
        <f>SUM($BH$19+$BF$23+$BH$25+$BH$27+$BF$32)</f>
        <v>0</v>
      </c>
      <c r="BP27" s="20">
        <f>SUM($AZ$19+$AW$23+$AZ$25+$AZ$27+$AW$32)</f>
        <v>0</v>
      </c>
      <c r="BQ27" s="21" t="s">
        <v>14</v>
      </c>
      <c r="BR27" s="20">
        <f>SUM($AW$19+$AZ$23+$AW$25+$AW$27+$AZ$32)</f>
        <v>0</v>
      </c>
      <c r="BS27" s="25">
        <f t="shared" si="3"/>
        <v>0</v>
      </c>
      <c r="BT27" s="42"/>
      <c r="BU27" s="44"/>
      <c r="BV27" s="7"/>
      <c r="BW27" s="7"/>
      <c r="BX27" s="7"/>
      <c r="BY27" s="7"/>
      <c r="BZ27" s="7"/>
      <c r="CA27" s="7"/>
      <c r="CB27" s="7"/>
    </row>
    <row r="28" spans="1:80" s="2" customFormat="1" ht="18" customHeight="1">
      <c r="A28" s="41"/>
      <c r="B28" s="150">
        <v>11</v>
      </c>
      <c r="C28" s="151"/>
      <c r="D28" s="122">
        <f t="shared" si="2"/>
        <v>0.520833333333333</v>
      </c>
      <c r="E28" s="123"/>
      <c r="F28" s="123"/>
      <c r="G28" s="123"/>
      <c r="H28" s="124"/>
      <c r="I28" s="90" t="str">
        <f>$Q$13</f>
        <v>F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47" t="s">
        <v>15</v>
      </c>
      <c r="AC28" s="90" t="str">
        <f>$Q$9</f>
        <v>B</v>
      </c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114"/>
      <c r="AX28" s="115"/>
      <c r="AY28" s="47" t="s">
        <v>14</v>
      </c>
      <c r="AZ28" s="115"/>
      <c r="BA28" s="116"/>
      <c r="BB28" s="120"/>
      <c r="BC28" s="121"/>
      <c r="BD28" s="41"/>
      <c r="BE28" s="42"/>
      <c r="BF28" s="12" t="str">
        <f t="shared" si="0"/>
        <v>0</v>
      </c>
      <c r="BG28" s="12" t="s">
        <v>14</v>
      </c>
      <c r="BH28" s="12" t="str">
        <f t="shared" si="1"/>
        <v>0</v>
      </c>
      <c r="BI28" s="23"/>
      <c r="BJ28" s="23"/>
      <c r="BK28" s="18"/>
      <c r="BL28" s="18"/>
      <c r="BM28" s="24" t="str">
        <f>$Q$12</f>
        <v>E</v>
      </c>
      <c r="BN28" s="20">
        <f>COUNT($AW$20,$AZ$22,$AW$24,$AZ$29,$AZ$32)</f>
        <v>0</v>
      </c>
      <c r="BO28" s="20">
        <f>SUM($BF$20+$BH$22+$BF$24+$BH$29+$BH$32)</f>
        <v>0</v>
      </c>
      <c r="BP28" s="20">
        <f>SUM($AW$20+$AZ$22+$AW$24+$AZ$29+$AZ$32)</f>
        <v>0</v>
      </c>
      <c r="BQ28" s="21" t="s">
        <v>14</v>
      </c>
      <c r="BR28" s="20">
        <f>SUM($AZ$20+$AW$22+$AZ$24+$AW$29+$AW$32)</f>
        <v>0</v>
      </c>
      <c r="BS28" s="25">
        <f t="shared" si="3"/>
        <v>0</v>
      </c>
      <c r="BT28" s="42"/>
      <c r="BU28" s="44"/>
      <c r="BV28" s="7"/>
      <c r="BW28" s="7"/>
      <c r="BX28" s="7"/>
      <c r="BY28" s="7"/>
      <c r="BZ28" s="7"/>
      <c r="CA28" s="7"/>
      <c r="CB28" s="7"/>
    </row>
    <row r="29" spans="1:80" s="2" customFormat="1" ht="18" customHeight="1" thickBot="1">
      <c r="A29" s="41"/>
      <c r="B29" s="152">
        <v>12</v>
      </c>
      <c r="C29" s="153"/>
      <c r="D29" s="111">
        <f t="shared" si="2"/>
        <v>0.5291666666666663</v>
      </c>
      <c r="E29" s="112"/>
      <c r="F29" s="112"/>
      <c r="G29" s="112"/>
      <c r="H29" s="113"/>
      <c r="I29" s="91" t="str">
        <f>$Q$10</f>
        <v>C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56" t="s">
        <v>15</v>
      </c>
      <c r="AC29" s="91" t="str">
        <f>$Q$12</f>
        <v>E</v>
      </c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134"/>
      <c r="AX29" s="135"/>
      <c r="AY29" s="56" t="s">
        <v>14</v>
      </c>
      <c r="AZ29" s="135"/>
      <c r="BA29" s="136"/>
      <c r="BB29" s="137"/>
      <c r="BC29" s="138"/>
      <c r="BD29" s="41"/>
      <c r="BE29" s="42"/>
      <c r="BF29" s="12" t="str">
        <f t="shared" si="0"/>
        <v>0</v>
      </c>
      <c r="BG29" s="12" t="s">
        <v>14</v>
      </c>
      <c r="BH29" s="12" t="str">
        <f t="shared" si="1"/>
        <v>0</v>
      </c>
      <c r="BI29" s="23"/>
      <c r="BJ29" s="23"/>
      <c r="BK29" s="23"/>
      <c r="BL29" s="23"/>
      <c r="BM29" s="24" t="str">
        <f>$Q$13</f>
        <v>F</v>
      </c>
      <c r="BN29" s="20">
        <f>COUNT($AZ$20,$AZ$23,$AW$26,$AW$28,$AW$30)</f>
        <v>0</v>
      </c>
      <c r="BO29" s="20">
        <f>SUM($BH$20+$BH$23+$BF$26+$BF$28+$BF$30)</f>
        <v>0</v>
      </c>
      <c r="BP29" s="20">
        <f>SUM($AZ$20+$AZ$23+$AW$26+$AW$28+$AW$30)</f>
        <v>0</v>
      </c>
      <c r="BQ29" s="21" t="s">
        <v>14</v>
      </c>
      <c r="BR29" s="20">
        <f>SUM($AW$20+$AW$23+$AZ$26+$AZ$28+$AZ$30)</f>
        <v>0</v>
      </c>
      <c r="BS29" s="25">
        <f t="shared" si="3"/>
        <v>0</v>
      </c>
      <c r="BT29" s="42"/>
      <c r="BU29" s="44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1"/>
      <c r="B30" s="154">
        <v>13</v>
      </c>
      <c r="C30" s="155"/>
      <c r="D30" s="130">
        <f t="shared" si="2"/>
        <v>0.5374999999999996</v>
      </c>
      <c r="E30" s="131"/>
      <c r="F30" s="131"/>
      <c r="G30" s="131"/>
      <c r="H30" s="132"/>
      <c r="I30" s="133" t="str">
        <f>$Q$13</f>
        <v>F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55" t="s">
        <v>15</v>
      </c>
      <c r="AC30" s="133" t="str">
        <f>$Q$8</f>
        <v>A</v>
      </c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25"/>
      <c r="AX30" s="126"/>
      <c r="AY30" s="55" t="s">
        <v>14</v>
      </c>
      <c r="AZ30" s="126"/>
      <c r="BA30" s="127"/>
      <c r="BB30" s="128"/>
      <c r="BC30" s="129"/>
      <c r="BD30" s="41"/>
      <c r="BE30" s="42"/>
      <c r="BF30" s="12" t="str">
        <f t="shared" si="0"/>
        <v>0</v>
      </c>
      <c r="BG30" s="12" t="s">
        <v>14</v>
      </c>
      <c r="BH30" s="12" t="str">
        <f t="shared" si="1"/>
        <v>0</v>
      </c>
      <c r="BI30" s="23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42"/>
      <c r="BU30" s="44"/>
      <c r="BV30" s="7"/>
      <c r="BW30" s="7"/>
      <c r="BX30" s="7"/>
      <c r="BY30" s="7"/>
      <c r="BZ30" s="7"/>
      <c r="CA30" s="7"/>
      <c r="CB30" s="7"/>
    </row>
    <row r="31" spans="1:80" s="2" customFormat="1" ht="18" customHeight="1">
      <c r="A31" s="41"/>
      <c r="B31" s="150">
        <v>14</v>
      </c>
      <c r="C31" s="151"/>
      <c r="D31" s="122">
        <f t="shared" si="2"/>
        <v>0.545833333333333</v>
      </c>
      <c r="E31" s="123"/>
      <c r="F31" s="123"/>
      <c r="G31" s="123"/>
      <c r="H31" s="124"/>
      <c r="I31" s="90" t="str">
        <f>$Q$9</f>
        <v>B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47" t="s">
        <v>15</v>
      </c>
      <c r="AC31" s="90" t="str">
        <f>$Q$10</f>
        <v>C</v>
      </c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114"/>
      <c r="AX31" s="115"/>
      <c r="AY31" s="47" t="s">
        <v>14</v>
      </c>
      <c r="AZ31" s="115"/>
      <c r="BA31" s="116"/>
      <c r="BB31" s="120"/>
      <c r="BC31" s="121"/>
      <c r="BD31" s="41"/>
      <c r="BE31" s="42"/>
      <c r="BF31" s="12" t="str">
        <f t="shared" si="0"/>
        <v>0</v>
      </c>
      <c r="BG31" s="12" t="s">
        <v>14</v>
      </c>
      <c r="BH31" s="12" t="str">
        <f t="shared" si="1"/>
        <v>0</v>
      </c>
      <c r="BI31" s="23"/>
      <c r="BJ31" s="23"/>
      <c r="BK31" s="18"/>
      <c r="BL31" s="18"/>
      <c r="BM31" s="24"/>
      <c r="BN31" s="20"/>
      <c r="BO31" s="20"/>
      <c r="BP31" s="21"/>
      <c r="BQ31" s="20"/>
      <c r="BR31" s="25"/>
      <c r="BS31" s="23"/>
      <c r="BT31" s="42"/>
      <c r="BU31" s="44"/>
      <c r="BV31" s="7"/>
      <c r="CB31" s="7"/>
    </row>
    <row r="32" spans="1:80" s="2" customFormat="1" ht="18" customHeight="1" thickBot="1">
      <c r="A32" s="41"/>
      <c r="B32" s="148">
        <v>15</v>
      </c>
      <c r="C32" s="149"/>
      <c r="D32" s="111">
        <f t="shared" si="2"/>
        <v>0.5541666666666663</v>
      </c>
      <c r="E32" s="112"/>
      <c r="F32" s="112"/>
      <c r="G32" s="112"/>
      <c r="H32" s="113"/>
      <c r="I32" s="107" t="str">
        <f>$Q$11</f>
        <v>D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48" t="s">
        <v>15</v>
      </c>
      <c r="AC32" s="107" t="str">
        <f>$Q$12</f>
        <v>E</v>
      </c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17"/>
      <c r="AX32" s="118"/>
      <c r="AY32" s="48" t="s">
        <v>14</v>
      </c>
      <c r="AZ32" s="118"/>
      <c r="BA32" s="119"/>
      <c r="BB32" s="105"/>
      <c r="BC32" s="106"/>
      <c r="BD32" s="41"/>
      <c r="BE32" s="42"/>
      <c r="BF32" s="12" t="str">
        <f t="shared" si="0"/>
        <v>0</v>
      </c>
      <c r="BG32" s="12" t="s">
        <v>14</v>
      </c>
      <c r="BH32" s="12" t="str">
        <f t="shared" si="1"/>
        <v>0</v>
      </c>
      <c r="BI32" s="23"/>
      <c r="BJ32" s="23"/>
      <c r="BK32" s="18"/>
      <c r="BL32" s="18"/>
      <c r="BM32" s="24"/>
      <c r="BN32" s="20"/>
      <c r="BO32" s="20"/>
      <c r="BP32" s="21"/>
      <c r="BQ32" s="20"/>
      <c r="BR32" s="22"/>
      <c r="BS32" s="23"/>
      <c r="BT32" s="42"/>
      <c r="BU32" s="44"/>
      <c r="BV32" s="7"/>
      <c r="CB32" s="7"/>
    </row>
    <row r="33" spans="1:80" s="2" customFormat="1" ht="11.25" customHeight="1">
      <c r="A33" s="41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41"/>
      <c r="BE33" s="42"/>
      <c r="BF33" s="12"/>
      <c r="BG33" s="12"/>
      <c r="BH33" s="12"/>
      <c r="BI33" s="23"/>
      <c r="BJ33" s="23"/>
      <c r="BK33" s="18"/>
      <c r="BL33" s="18"/>
      <c r="BM33" s="24"/>
      <c r="BN33" s="20"/>
      <c r="BO33" s="20"/>
      <c r="BP33" s="21"/>
      <c r="BQ33" s="20"/>
      <c r="BR33" s="25"/>
      <c r="BS33" s="23"/>
      <c r="BT33" s="42"/>
      <c r="BU33" s="44"/>
      <c r="BV33" s="7"/>
      <c r="CB33" s="7"/>
    </row>
    <row r="34" spans="1:80" s="2" customFormat="1" ht="18" customHeight="1">
      <c r="A34" s="41"/>
      <c r="B34" s="28"/>
      <c r="C34" s="38" t="s">
        <v>24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41"/>
      <c r="BE34" s="42"/>
      <c r="BF34" s="12"/>
      <c r="BG34" s="12"/>
      <c r="BH34" s="12"/>
      <c r="BI34" s="23"/>
      <c r="BJ34" s="23"/>
      <c r="BK34" s="18"/>
      <c r="BL34" s="18"/>
      <c r="BM34" s="19"/>
      <c r="BN34" s="20"/>
      <c r="BO34" s="20"/>
      <c r="BP34" s="21"/>
      <c r="BQ34" s="20"/>
      <c r="BR34" s="25"/>
      <c r="BS34" s="23"/>
      <c r="BT34" s="42"/>
      <c r="BU34" s="44"/>
      <c r="BV34" s="7"/>
      <c r="CB34" s="7"/>
    </row>
    <row r="35" spans="1:80" s="2" customFormat="1" ht="6" customHeight="1" thickBot="1">
      <c r="A35" s="41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41"/>
      <c r="BE35" s="42"/>
      <c r="BF35" s="12"/>
      <c r="BG35" s="12"/>
      <c r="BH35" s="12"/>
      <c r="BI35" s="23"/>
      <c r="BJ35" s="23"/>
      <c r="BK35" s="18"/>
      <c r="BL35" s="18"/>
      <c r="BM35" s="24"/>
      <c r="BN35" s="20"/>
      <c r="BO35" s="20"/>
      <c r="BP35" s="21"/>
      <c r="BQ35" s="20"/>
      <c r="BR35" s="25"/>
      <c r="BS35" s="23"/>
      <c r="BT35" s="42"/>
      <c r="BU35" s="44"/>
      <c r="BV35" s="7"/>
      <c r="CB35" s="7"/>
    </row>
    <row r="36" spans="1:80" s="2" customFormat="1" ht="18" customHeight="1" thickBot="1">
      <c r="A36" s="41"/>
      <c r="B36" s="28"/>
      <c r="C36" s="28"/>
      <c r="D36" s="28"/>
      <c r="E36" s="28"/>
      <c r="F36" s="28"/>
      <c r="G36" s="28"/>
      <c r="H36" s="28"/>
      <c r="I36" s="103" t="s">
        <v>26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8" t="s">
        <v>25</v>
      </c>
      <c r="AJ36" s="104"/>
      <c r="AK36" s="109"/>
      <c r="AL36" s="104" t="s">
        <v>17</v>
      </c>
      <c r="AM36" s="104"/>
      <c r="AN36" s="104"/>
      <c r="AO36" s="108" t="s">
        <v>18</v>
      </c>
      <c r="AP36" s="104"/>
      <c r="AQ36" s="104"/>
      <c r="AR36" s="104"/>
      <c r="AS36" s="109"/>
      <c r="AT36" s="104" t="s">
        <v>19</v>
      </c>
      <c r="AU36" s="104"/>
      <c r="AV36" s="110"/>
      <c r="AW36" s="28"/>
      <c r="AX36" s="28"/>
      <c r="AY36" s="28"/>
      <c r="AZ36" s="28"/>
      <c r="BA36" s="28"/>
      <c r="BB36" s="28"/>
      <c r="BC36" s="28"/>
      <c r="BD36" s="41"/>
      <c r="BE36" s="42"/>
      <c r="BF36" s="12"/>
      <c r="BG36" s="12"/>
      <c r="BH36" s="12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42"/>
      <c r="BU36" s="44"/>
      <c r="BV36" s="7"/>
      <c r="BW36" s="7"/>
      <c r="BX36" s="7"/>
      <c r="BY36" s="7"/>
      <c r="BZ36" s="7"/>
      <c r="CA36" s="7"/>
      <c r="CB36" s="7"/>
    </row>
    <row r="37" spans="9:72" ht="19.5" customHeight="1">
      <c r="I37" s="85" t="s">
        <v>6</v>
      </c>
      <c r="J37" s="86"/>
      <c r="K37" s="87" t="str">
        <f>$BM$24</f>
        <v>A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77">
        <f>$BN$24</f>
        <v>0</v>
      </c>
      <c r="AJ37" s="76"/>
      <c r="AK37" s="88"/>
      <c r="AL37" s="76">
        <f>$BO$24</f>
        <v>0</v>
      </c>
      <c r="AM37" s="76"/>
      <c r="AN37" s="76"/>
      <c r="AO37" s="77">
        <f>$BP$24</f>
        <v>0</v>
      </c>
      <c r="AP37" s="76"/>
      <c r="AQ37" s="49" t="s">
        <v>14</v>
      </c>
      <c r="AR37" s="78">
        <f>$BR$24</f>
        <v>0</v>
      </c>
      <c r="AS37" s="79"/>
      <c r="AT37" s="80">
        <f>$BS$24</f>
        <v>0</v>
      </c>
      <c r="AU37" s="80"/>
      <c r="AV37" s="81"/>
      <c r="BE37" s="37"/>
      <c r="BF37" s="12"/>
      <c r="BG37" s="12"/>
      <c r="BH37" s="12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37"/>
    </row>
    <row r="38" spans="9:48" ht="19.5" customHeight="1">
      <c r="I38" s="82" t="s">
        <v>7</v>
      </c>
      <c r="J38" s="83"/>
      <c r="K38" s="84" t="str">
        <f>$BM$25</f>
        <v>B</v>
      </c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75">
        <f>$BN$25</f>
        <v>0</v>
      </c>
      <c r="AJ38" s="73"/>
      <c r="AK38" s="74"/>
      <c r="AL38" s="73">
        <f>$BO$25</f>
        <v>0</v>
      </c>
      <c r="AM38" s="73"/>
      <c r="AN38" s="73"/>
      <c r="AO38" s="75">
        <f>$BP$25</f>
        <v>0</v>
      </c>
      <c r="AP38" s="73"/>
      <c r="AQ38" s="50" t="s">
        <v>14</v>
      </c>
      <c r="AR38" s="73">
        <f>$BR$25</f>
        <v>0</v>
      </c>
      <c r="AS38" s="74"/>
      <c r="AT38" s="65">
        <f>$BS$25</f>
        <v>0</v>
      </c>
      <c r="AU38" s="65"/>
      <c r="AV38" s="66"/>
    </row>
    <row r="39" spans="9:72" ht="19.5" customHeight="1">
      <c r="I39" s="82" t="s">
        <v>8</v>
      </c>
      <c r="J39" s="83"/>
      <c r="K39" s="84" t="str">
        <f>$BM$26</f>
        <v>C</v>
      </c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75">
        <f>$BN$26</f>
        <v>0</v>
      </c>
      <c r="AJ39" s="73"/>
      <c r="AK39" s="74"/>
      <c r="AL39" s="73">
        <f>$BO$26</f>
        <v>0</v>
      </c>
      <c r="AM39" s="73"/>
      <c r="AN39" s="73"/>
      <c r="AO39" s="75">
        <f>$BP$26</f>
        <v>0</v>
      </c>
      <c r="AP39" s="73"/>
      <c r="AQ39" s="50" t="s">
        <v>14</v>
      </c>
      <c r="AR39" s="73">
        <f>$BR$26</f>
        <v>0</v>
      </c>
      <c r="AS39" s="74"/>
      <c r="AT39" s="65">
        <f>$BS$26</f>
        <v>0</v>
      </c>
      <c r="AU39" s="65"/>
      <c r="AV39" s="66"/>
      <c r="BE39" s="37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37"/>
    </row>
    <row r="40" spans="9:72" ht="19.5" customHeight="1">
      <c r="I40" s="82" t="s">
        <v>9</v>
      </c>
      <c r="J40" s="83"/>
      <c r="K40" s="84" t="str">
        <f>$BM$27</f>
        <v>D</v>
      </c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75">
        <f>$BN$27</f>
        <v>0</v>
      </c>
      <c r="AJ40" s="73"/>
      <c r="AK40" s="74"/>
      <c r="AL40" s="73">
        <f>$BO$27</f>
        <v>0</v>
      </c>
      <c r="AM40" s="73"/>
      <c r="AN40" s="73"/>
      <c r="AO40" s="75">
        <f>$BP$27</f>
        <v>0</v>
      </c>
      <c r="AP40" s="73"/>
      <c r="AQ40" s="50" t="s">
        <v>14</v>
      </c>
      <c r="AR40" s="73">
        <f>$BR$27</f>
        <v>0</v>
      </c>
      <c r="AS40" s="74"/>
      <c r="AT40" s="65">
        <f>$BS$27</f>
        <v>0</v>
      </c>
      <c r="AU40" s="65"/>
      <c r="AV40" s="66"/>
      <c r="BE40" s="37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37"/>
    </row>
    <row r="41" spans="1:80" s="4" customFormat="1" ht="19.5" customHeight="1">
      <c r="A41" s="51"/>
      <c r="B41" s="28"/>
      <c r="C41" s="28"/>
      <c r="D41" s="28"/>
      <c r="E41" s="28"/>
      <c r="F41" s="28"/>
      <c r="G41" s="28"/>
      <c r="H41" s="28"/>
      <c r="I41" s="82" t="s">
        <v>10</v>
      </c>
      <c r="J41" s="83"/>
      <c r="K41" s="84" t="str">
        <f>$BM$28</f>
        <v>E</v>
      </c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75">
        <f>$BN$28</f>
        <v>0</v>
      </c>
      <c r="AJ41" s="73"/>
      <c r="AK41" s="74"/>
      <c r="AL41" s="73">
        <f>$BO$28</f>
        <v>0</v>
      </c>
      <c r="AM41" s="73"/>
      <c r="AN41" s="73"/>
      <c r="AO41" s="75">
        <f>$BP$28</f>
        <v>0</v>
      </c>
      <c r="AP41" s="73"/>
      <c r="AQ41" s="50" t="s">
        <v>14</v>
      </c>
      <c r="AR41" s="73">
        <f>$BR$28</f>
        <v>0</v>
      </c>
      <c r="AS41" s="74"/>
      <c r="AT41" s="65">
        <f>$BS$28</f>
        <v>0</v>
      </c>
      <c r="AU41" s="65"/>
      <c r="AV41" s="66"/>
      <c r="AW41" s="28"/>
      <c r="AX41" s="28"/>
      <c r="AY41" s="28"/>
      <c r="AZ41" s="28"/>
      <c r="BA41" s="28"/>
      <c r="BB41" s="28"/>
      <c r="BC41" s="28"/>
      <c r="BD41" s="51"/>
      <c r="BE41" s="52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52"/>
      <c r="BU41" s="53"/>
      <c r="BV41" s="8"/>
      <c r="BW41" s="8"/>
      <c r="BX41" s="8"/>
      <c r="BY41" s="8"/>
      <c r="BZ41" s="8"/>
      <c r="CA41" s="8"/>
      <c r="CB41" s="8"/>
    </row>
    <row r="42" spans="9:48" ht="19.5" customHeight="1" thickBot="1">
      <c r="I42" s="101" t="s">
        <v>21</v>
      </c>
      <c r="J42" s="102"/>
      <c r="K42" s="67" t="str">
        <f>$BM$29</f>
        <v>F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8">
        <f>$BN$29</f>
        <v>0</v>
      </c>
      <c r="AJ42" s="69"/>
      <c r="AK42" s="70"/>
      <c r="AL42" s="69">
        <f>$BO$29</f>
        <v>0</v>
      </c>
      <c r="AM42" s="69"/>
      <c r="AN42" s="69"/>
      <c r="AO42" s="68">
        <f>$BP$29</f>
        <v>0</v>
      </c>
      <c r="AP42" s="69"/>
      <c r="AQ42" s="54" t="s">
        <v>14</v>
      </c>
      <c r="AR42" s="69">
        <f>$BR$29</f>
        <v>0</v>
      </c>
      <c r="AS42" s="70"/>
      <c r="AT42" s="71">
        <f>$BS$29</f>
        <v>0</v>
      </c>
      <c r="AU42" s="71"/>
      <c r="AV42" s="72"/>
    </row>
    <row r="43" spans="27:30" ht="12.75">
      <c r="AA43" s="41"/>
      <c r="AB43" s="41"/>
      <c r="AC43" s="41"/>
      <c r="AD43" s="41"/>
    </row>
    <row r="44" spans="27:30" ht="12.75">
      <c r="AA44" s="41"/>
      <c r="AB44" s="41"/>
      <c r="AC44" s="41"/>
      <c r="AD44" s="41"/>
    </row>
    <row r="45" spans="5:30" ht="12.75">
      <c r="E45" s="28" t="s">
        <v>34</v>
      </c>
      <c r="AA45" s="41"/>
      <c r="AB45" s="41"/>
      <c r="AC45" s="41"/>
      <c r="AD45" s="41"/>
    </row>
    <row r="46" spans="57:80" ht="12.75">
      <c r="BE46" s="28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8"/>
      <c r="BU46" s="28"/>
      <c r="BV46"/>
      <c r="BW46"/>
      <c r="BX46"/>
      <c r="BY46"/>
      <c r="BZ46"/>
      <c r="CA46"/>
      <c r="CB46"/>
    </row>
    <row r="47" spans="57:80" ht="12.75">
      <c r="BE47" s="28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8"/>
      <c r="BU47" s="28"/>
      <c r="BV47"/>
      <c r="BW47"/>
      <c r="BX47"/>
      <c r="BY47"/>
      <c r="BZ47"/>
      <c r="CA47"/>
      <c r="CB47"/>
    </row>
    <row r="48" spans="57:80" ht="12.75">
      <c r="BE48" s="28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8"/>
      <c r="BU48" s="28"/>
      <c r="BV48"/>
      <c r="BW48"/>
      <c r="BX48"/>
      <c r="BY48"/>
      <c r="BZ48"/>
      <c r="CA48"/>
      <c r="CB48"/>
    </row>
  </sheetData>
  <sheetProtection/>
  <mergeCells count="174">
    <mergeCell ref="AC18:AV18"/>
    <mergeCell ref="B17:C17"/>
    <mergeCell ref="B19:C19"/>
    <mergeCell ref="D19:H19"/>
    <mergeCell ref="H2:L2"/>
    <mergeCell ref="B18:C18"/>
    <mergeCell ref="BB18:BC18"/>
    <mergeCell ref="AW18:AX18"/>
    <mergeCell ref="AZ18:BA18"/>
    <mergeCell ref="AW19:AX19"/>
    <mergeCell ref="AZ19:BA19"/>
    <mergeCell ref="BB19:BC19"/>
    <mergeCell ref="B20:C20"/>
    <mergeCell ref="B21:C21"/>
    <mergeCell ref="B22:C22"/>
    <mergeCell ref="B23:C23"/>
    <mergeCell ref="BB17:BC17"/>
    <mergeCell ref="AW17:BA17"/>
    <mergeCell ref="D17:H17"/>
    <mergeCell ref="I17:AV17"/>
    <mergeCell ref="D18:H18"/>
    <mergeCell ref="I18:AA18"/>
    <mergeCell ref="B32:C32"/>
    <mergeCell ref="B28:C28"/>
    <mergeCell ref="B29:C29"/>
    <mergeCell ref="B30:C30"/>
    <mergeCell ref="B31:C31"/>
    <mergeCell ref="B24:C24"/>
    <mergeCell ref="B25:C25"/>
    <mergeCell ref="B26:C26"/>
    <mergeCell ref="B27:C27"/>
    <mergeCell ref="AW20:AX20"/>
    <mergeCell ref="AZ20:BA20"/>
    <mergeCell ref="AW21:AX21"/>
    <mergeCell ref="AZ21:BA21"/>
    <mergeCell ref="D20:H20"/>
    <mergeCell ref="BB20:BC20"/>
    <mergeCell ref="BB21:BC21"/>
    <mergeCell ref="D21:H21"/>
    <mergeCell ref="I20:AA20"/>
    <mergeCell ref="I21:AA21"/>
    <mergeCell ref="AZ22:BA22"/>
    <mergeCell ref="BB22:BC22"/>
    <mergeCell ref="D22:H22"/>
    <mergeCell ref="AW22:AX22"/>
    <mergeCell ref="D23:H23"/>
    <mergeCell ref="AW23:AX23"/>
    <mergeCell ref="AZ23:BA23"/>
    <mergeCell ref="BB23:BC23"/>
    <mergeCell ref="I23:AA23"/>
    <mergeCell ref="AC23:AV23"/>
    <mergeCell ref="AZ24:BA24"/>
    <mergeCell ref="BB24:BC24"/>
    <mergeCell ref="D25:H25"/>
    <mergeCell ref="AW25:AX25"/>
    <mergeCell ref="AZ25:BA25"/>
    <mergeCell ref="BB25:BC25"/>
    <mergeCell ref="D24:H24"/>
    <mergeCell ref="AW24:AX24"/>
    <mergeCell ref="I24:AA24"/>
    <mergeCell ref="I25:AA25"/>
    <mergeCell ref="AZ26:BA26"/>
    <mergeCell ref="BB26:BC26"/>
    <mergeCell ref="D27:H27"/>
    <mergeCell ref="AW27:AX27"/>
    <mergeCell ref="AZ27:BA27"/>
    <mergeCell ref="BB27:BC27"/>
    <mergeCell ref="D26:H26"/>
    <mergeCell ref="AW26:AX26"/>
    <mergeCell ref="I26:AA26"/>
    <mergeCell ref="I27:AA27"/>
    <mergeCell ref="AW28:AX28"/>
    <mergeCell ref="AZ28:BA28"/>
    <mergeCell ref="BB28:BC28"/>
    <mergeCell ref="D28:H28"/>
    <mergeCell ref="I28:AA28"/>
    <mergeCell ref="AC28:AV28"/>
    <mergeCell ref="AW29:AX29"/>
    <mergeCell ref="AZ29:BA29"/>
    <mergeCell ref="BB29:BC29"/>
    <mergeCell ref="D29:H29"/>
    <mergeCell ref="I29:AA29"/>
    <mergeCell ref="AC29:AV29"/>
    <mergeCell ref="BB31:BC31"/>
    <mergeCell ref="AC31:AV31"/>
    <mergeCell ref="D31:H31"/>
    <mergeCell ref="I31:AA31"/>
    <mergeCell ref="AW30:AX30"/>
    <mergeCell ref="AZ30:BA30"/>
    <mergeCell ref="BB30:BC30"/>
    <mergeCell ref="D30:H30"/>
    <mergeCell ref="I30:AA30"/>
    <mergeCell ref="AC30:AV30"/>
    <mergeCell ref="D32:H32"/>
    <mergeCell ref="I32:AA32"/>
    <mergeCell ref="AW31:AX31"/>
    <mergeCell ref="AZ31:BA31"/>
    <mergeCell ref="AW32:AX32"/>
    <mergeCell ref="AZ32:BA32"/>
    <mergeCell ref="I36:AH36"/>
    <mergeCell ref="BB32:BC32"/>
    <mergeCell ref="AC32:AV32"/>
    <mergeCell ref="AI36:AK36"/>
    <mergeCell ref="AL36:AN36"/>
    <mergeCell ref="AO36:AS36"/>
    <mergeCell ref="AT36:AV36"/>
    <mergeCell ref="I42:J42"/>
    <mergeCell ref="K41:AH41"/>
    <mergeCell ref="AI41:AK41"/>
    <mergeCell ref="AL41:AN41"/>
    <mergeCell ref="AO41:AP41"/>
    <mergeCell ref="I41:J41"/>
    <mergeCell ref="I22:AA22"/>
    <mergeCell ref="O12:P12"/>
    <mergeCell ref="O7:AO7"/>
    <mergeCell ref="O8:P8"/>
    <mergeCell ref="O9:P9"/>
    <mergeCell ref="O10:P10"/>
    <mergeCell ref="I19:AA19"/>
    <mergeCell ref="Q9:AO9"/>
    <mergeCell ref="Q8:AO8"/>
    <mergeCell ref="O13:P13"/>
    <mergeCell ref="AC24:AV24"/>
    <mergeCell ref="AC25:AV25"/>
    <mergeCell ref="AC26:AV26"/>
    <mergeCell ref="AC27:AV27"/>
    <mergeCell ref="AC19:AV19"/>
    <mergeCell ref="AC20:AV20"/>
    <mergeCell ref="AC21:AV21"/>
    <mergeCell ref="AC22:AV22"/>
    <mergeCell ref="I37:J37"/>
    <mergeCell ref="I38:J38"/>
    <mergeCell ref="K37:AH37"/>
    <mergeCell ref="AI37:AK37"/>
    <mergeCell ref="K38:AH38"/>
    <mergeCell ref="AI38:AK38"/>
    <mergeCell ref="I39:J39"/>
    <mergeCell ref="I40:J40"/>
    <mergeCell ref="K39:AH39"/>
    <mergeCell ref="AI39:AK39"/>
    <mergeCell ref="K40:AH40"/>
    <mergeCell ref="AI40:AK40"/>
    <mergeCell ref="AL38:AN38"/>
    <mergeCell ref="AO38:AP38"/>
    <mergeCell ref="AR38:AS38"/>
    <mergeCell ref="AT38:AV38"/>
    <mergeCell ref="AL37:AN37"/>
    <mergeCell ref="AO37:AP37"/>
    <mergeCell ref="AR37:AS37"/>
    <mergeCell ref="AT37:AV37"/>
    <mergeCell ref="AL40:AN40"/>
    <mergeCell ref="AO40:AP40"/>
    <mergeCell ref="AR40:AS40"/>
    <mergeCell ref="AT40:AV40"/>
    <mergeCell ref="AL39:AN39"/>
    <mergeCell ref="AO39:AP39"/>
    <mergeCell ref="AR39:AS39"/>
    <mergeCell ref="AT39:AV39"/>
    <mergeCell ref="AT41:AV41"/>
    <mergeCell ref="K42:AH42"/>
    <mergeCell ref="AI42:AK42"/>
    <mergeCell ref="AL42:AN42"/>
    <mergeCell ref="AO42:AP42"/>
    <mergeCell ref="AR42:AS42"/>
    <mergeCell ref="AT42:AV42"/>
    <mergeCell ref="AR41:AS41"/>
    <mergeCell ref="O11:P11"/>
    <mergeCell ref="Q13:AO13"/>
    <mergeCell ref="X2:AB2"/>
    <mergeCell ref="AL2:AP2"/>
    <mergeCell ref="U2:V2"/>
    <mergeCell ref="Q12:AO12"/>
    <mergeCell ref="Q11:AO11"/>
    <mergeCell ref="Q10:AO1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Stefan Kuphal</cp:lastModifiedBy>
  <cp:lastPrinted>2002-03-02T12:39:02Z</cp:lastPrinted>
  <dcterms:created xsi:type="dcterms:W3CDTF">2002-02-21T07:48:38Z</dcterms:created>
  <dcterms:modified xsi:type="dcterms:W3CDTF">2018-08-08T18:53:20Z</dcterms:modified>
  <cp:category/>
  <cp:version/>
  <cp:contentType/>
  <cp:contentStatus/>
</cp:coreProperties>
</file>